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10664\Desktop\"/>
    </mc:Choice>
  </mc:AlternateContent>
  <bookViews>
    <workbookView xWindow="0" yWindow="0" windowWidth="21450" windowHeight="937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80" i="1" l="1"/>
  <c r="G77" i="1"/>
  <c r="G68" i="1" s="1"/>
  <c r="G69" i="1"/>
  <c r="G66" i="1"/>
  <c r="G65" i="1"/>
  <c r="G63" i="1"/>
  <c r="G56" i="1"/>
  <c r="G54" i="1"/>
  <c r="G50" i="1"/>
  <c r="G49" i="1" s="1"/>
  <c r="G43" i="1"/>
  <c r="G42" i="1" s="1"/>
  <c r="G35" i="1"/>
  <c r="G26" i="1" s="1"/>
  <c r="G27" i="1"/>
  <c r="G24" i="1"/>
  <c r="G21" i="1"/>
  <c r="G20" i="1" s="1"/>
  <c r="G17" i="1"/>
  <c r="G15" i="1"/>
  <c r="G12" i="1"/>
  <c r="G11" i="1" s="1"/>
  <c r="G79" i="1" l="1"/>
  <c r="G10" i="1"/>
  <c r="G84" i="1" l="1"/>
  <c r="G86" i="1" s="1"/>
  <c r="G87" i="1" s="1"/>
  <c r="G82" i="1"/>
</calcChain>
</file>

<file path=xl/sharedStrings.xml><?xml version="1.0" encoding="utf-8"?>
<sst xmlns="http://schemas.openxmlformats.org/spreadsheetml/2006/main" count="169" uniqueCount="94">
  <si>
    <t>工事費内訳書</t>
  </si>
  <si>
    <t>住　　　　所</t>
  </si>
  <si>
    <t>商号又は名称</t>
  </si>
  <si>
    <t>代 表 者 名</t>
  </si>
  <si>
    <t>工 事 名</t>
  </si>
  <si>
    <t>Ｒ２徳土　建治谷川　徳・入田　河川工事（着手日指定型）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</si>
  <si>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</si>
  <si>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</si>
  <si>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</si>
  <si>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</si>
  <si>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</si>
  <si>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</si>
  <si>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</si>
  <si>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</si>
  <si>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</si>
  <si>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</si>
  <si>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</si>
  <si>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</si>
  <si>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積込(ﾙｰｽﾞ)</t>
  </si>
  <si>
    <t>盛土工</t>
  </si>
  <si>
    <t>路体(築堤)盛土</t>
  </si>
  <si>
    <t>残土処理工</t>
  </si>
  <si>
    <t>土砂等運搬
　土砂</t>
  </si>
  <si>
    <t>護岸基礎工</t>
  </si>
  <si>
    <t>作業土工</t>
  </si>
  <si>
    <t>床掘り</t>
  </si>
  <si>
    <t>埋戻し</t>
  </si>
  <si>
    <t>基礎工</t>
  </si>
  <si>
    <t>現場打基礎</t>
  </si>
  <si>
    <t>m</t>
  </si>
  <si>
    <t>法覆護岸工</t>
  </si>
  <si>
    <t>ｺﾝｸﾘｰﾄﾌﾞﾛｯｸ工(ｺﾝｸﾘｰﾄﾌﾞﾛｯｸ積)</t>
  </si>
  <si>
    <t>ｺﾝｸﾘｰﾄﾌﾞﾛｯｸ積</t>
  </si>
  <si>
    <t>m2</t>
  </si>
  <si>
    <t>胴込･裏込材(砕石)</t>
  </si>
  <si>
    <t>目地板</t>
  </si>
  <si>
    <t>天端ｺﾝｸﾘｰﾄ</t>
  </si>
  <si>
    <t>小口止ｺﾝｸﾘｰﾄ
　2号小口止工</t>
  </si>
  <si>
    <t>足場工　</t>
  </si>
  <si>
    <t>掛m2</t>
  </si>
  <si>
    <t>根継工</t>
  </si>
  <si>
    <t xml:space="preserve">ｺﾝｸﾘｰﾄ </t>
  </si>
  <si>
    <t xml:space="preserve">型枠 </t>
  </si>
  <si>
    <t xml:space="preserve">目地板 </t>
  </si>
  <si>
    <t>差筋</t>
  </si>
  <si>
    <t>t</t>
  </si>
  <si>
    <t>チッピング</t>
  </si>
  <si>
    <t>削孔</t>
  </si>
  <si>
    <t>孔</t>
  </si>
  <si>
    <t>擁壁護岸工</t>
  </si>
  <si>
    <t>場所打擁壁工(構造物単位)</t>
  </si>
  <si>
    <t>小型擁壁</t>
  </si>
  <si>
    <t>重力式擁壁
　１号擁壁　左岸</t>
  </si>
  <si>
    <t>重力式擁壁
　１号擁壁　右岸</t>
  </si>
  <si>
    <t>もたれ式擁壁</t>
  </si>
  <si>
    <t>裏石積　</t>
  </si>
  <si>
    <t>護岸付属物工　</t>
  </si>
  <si>
    <t>１号吐出工</t>
  </si>
  <si>
    <t>１号管渠</t>
  </si>
  <si>
    <t>１号集水枡</t>
  </si>
  <si>
    <t>基</t>
  </si>
  <si>
    <t>フラップゲート
　バンド式</t>
  </si>
  <si>
    <t>２号吐出工</t>
  </si>
  <si>
    <t>すり付け工</t>
  </si>
  <si>
    <t xml:space="preserve">目地材 </t>
  </si>
  <si>
    <t>基礎砕石　</t>
  </si>
  <si>
    <t xml:space="preserve">足場工 </t>
  </si>
  <si>
    <t>嵩上工</t>
  </si>
  <si>
    <t>天端工嵩上げ</t>
  </si>
  <si>
    <t>構造物撤去工</t>
  </si>
  <si>
    <t>構造物取壊し工</t>
  </si>
  <si>
    <t>ｺﾝｸﾘｰﾄ取壊し運搬処理</t>
  </si>
  <si>
    <t>仮設工</t>
  </si>
  <si>
    <t>工事用道路工</t>
  </si>
  <si>
    <t>工事用道路盛土
　工事車両進入路</t>
  </si>
  <si>
    <t>工事用道路盛土撤去
　工事車両進入路</t>
  </si>
  <si>
    <t>土のう
　製作・設置・撤去</t>
  </si>
  <si>
    <t>袋</t>
  </si>
  <si>
    <t>工事用道路盛土
　工事用坂路</t>
  </si>
  <si>
    <t>工事用道路盛土撤去
　工事用坂路</t>
  </si>
  <si>
    <t>土のう
　撤去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</si>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</sst>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G11+G20+G26+G42+G49+G65+G68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G12+G15+G17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160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170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19</v>
      </c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180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G18+G19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170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17</v>
      </c>
      <c r="F19" s="9">
        <v>170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23</v>
      </c>
      <c r="C20" s="24"/>
      <c r="D20" s="24"/>
      <c r="E20" s="8" t="s">
        <v>13</v>
      </c>
      <c r="F20" s="9">
        <v>1</v>
      </c>
      <c r="G20" s="11">
        <f>G21+G24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24</v>
      </c>
      <c r="D21" s="24"/>
      <c r="E21" s="8" t="s">
        <v>13</v>
      </c>
      <c r="F21" s="9">
        <v>1</v>
      </c>
      <c r="G21" s="11">
        <f>G22+G23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25</v>
      </c>
      <c r="E22" s="8" t="s">
        <v>17</v>
      </c>
      <c r="F22" s="9">
        <v>230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17</v>
      </c>
      <c r="F23" s="9">
        <v>10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27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29</v>
      </c>
      <c r="F25" s="9">
        <v>15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24" t="s">
        <v>30</v>
      </c>
      <c r="C26" s="24"/>
      <c r="D26" s="24"/>
      <c r="E26" s="8" t="s">
        <v>13</v>
      </c>
      <c r="F26" s="9">
        <v>1</v>
      </c>
      <c r="G26" s="11">
        <f>G27+G35</f>
        <v>0</v>
      </c>
      <c r="I26" s="13">
        <v>17</v>
      </c>
      <c r="J26" s="14">
        <v>2</v>
      </c>
    </row>
    <row r="27" spans="1:10" ht="42" customHeight="1" x14ac:dyDescent="0.15">
      <c r="A27" s="6"/>
      <c r="B27" s="7"/>
      <c r="C27" s="24" t="s">
        <v>31</v>
      </c>
      <c r="D27" s="24"/>
      <c r="E27" s="8" t="s">
        <v>13</v>
      </c>
      <c r="F27" s="9">
        <v>1</v>
      </c>
      <c r="G27" s="11">
        <f>G28+G29+G30+G31+G32+G33+G34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32</v>
      </c>
      <c r="E28" s="8" t="s">
        <v>33</v>
      </c>
      <c r="F28" s="9">
        <v>56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17</v>
      </c>
      <c r="F29" s="9">
        <v>29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33</v>
      </c>
      <c r="F30" s="9">
        <v>2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17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37</v>
      </c>
      <c r="E32" s="8" t="s">
        <v>17</v>
      </c>
      <c r="F32" s="9">
        <v>1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38</v>
      </c>
      <c r="E33" s="8" t="s">
        <v>39</v>
      </c>
      <c r="F33" s="9">
        <v>9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38</v>
      </c>
      <c r="E34" s="8" t="s">
        <v>39</v>
      </c>
      <c r="F34" s="9">
        <v>1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24" t="s">
        <v>40</v>
      </c>
      <c r="D35" s="24"/>
      <c r="E35" s="8" t="s">
        <v>13</v>
      </c>
      <c r="F35" s="9">
        <v>1</v>
      </c>
      <c r="G35" s="11">
        <f>G36+G37+G38+G39+G40+G41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41</v>
      </c>
      <c r="E36" s="8" t="s">
        <v>17</v>
      </c>
      <c r="F36" s="9">
        <v>12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42</v>
      </c>
      <c r="E37" s="8" t="s">
        <v>33</v>
      </c>
      <c r="F37" s="9">
        <v>19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43</v>
      </c>
      <c r="E38" s="8" t="s">
        <v>33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44</v>
      </c>
      <c r="E39" s="8" t="s">
        <v>45</v>
      </c>
      <c r="F39" s="10">
        <v>0.03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46</v>
      </c>
      <c r="E40" s="8" t="s">
        <v>33</v>
      </c>
      <c r="F40" s="9">
        <v>6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47</v>
      </c>
      <c r="E41" s="8" t="s">
        <v>48</v>
      </c>
      <c r="F41" s="9">
        <v>52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24" t="s">
        <v>49</v>
      </c>
      <c r="C42" s="24"/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2</v>
      </c>
    </row>
    <row r="43" spans="1:10" ht="42" customHeight="1" x14ac:dyDescent="0.15">
      <c r="A43" s="6"/>
      <c r="B43" s="7"/>
      <c r="C43" s="24" t="s">
        <v>50</v>
      </c>
      <c r="D43" s="24"/>
      <c r="E43" s="8" t="s">
        <v>13</v>
      </c>
      <c r="F43" s="9">
        <v>1</v>
      </c>
      <c r="G43" s="11">
        <f>G44+G45+G46+G47+G48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51</v>
      </c>
      <c r="E44" s="8" t="s">
        <v>17</v>
      </c>
      <c r="F44" s="9">
        <v>2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52</v>
      </c>
      <c r="E45" s="8" t="s">
        <v>17</v>
      </c>
      <c r="F45" s="9">
        <v>3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53</v>
      </c>
      <c r="E46" s="8" t="s">
        <v>17</v>
      </c>
      <c r="F46" s="9">
        <v>6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54</v>
      </c>
      <c r="E47" s="8" t="s">
        <v>17</v>
      </c>
      <c r="F47" s="9">
        <v>37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55</v>
      </c>
      <c r="E48" s="8" t="s">
        <v>33</v>
      </c>
      <c r="F48" s="9">
        <v>56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24" t="s">
        <v>56</v>
      </c>
      <c r="C49" s="24"/>
      <c r="D49" s="24"/>
      <c r="E49" s="8" t="s">
        <v>13</v>
      </c>
      <c r="F49" s="9">
        <v>1</v>
      </c>
      <c r="G49" s="11">
        <f>G50+G54+G56+G63</f>
        <v>0</v>
      </c>
      <c r="I49" s="13">
        <v>40</v>
      </c>
      <c r="J49" s="14">
        <v>2</v>
      </c>
    </row>
    <row r="50" spans="1:10" ht="42" customHeight="1" x14ac:dyDescent="0.15">
      <c r="A50" s="6"/>
      <c r="B50" s="7"/>
      <c r="C50" s="24" t="s">
        <v>57</v>
      </c>
      <c r="D50" s="24"/>
      <c r="E50" s="8" t="s">
        <v>13</v>
      </c>
      <c r="F50" s="9">
        <v>1</v>
      </c>
      <c r="G50" s="11">
        <f>G51+G52+G53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58</v>
      </c>
      <c r="E51" s="8" t="s">
        <v>29</v>
      </c>
      <c r="F51" s="9">
        <v>2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59</v>
      </c>
      <c r="E52" s="8" t="s">
        <v>60</v>
      </c>
      <c r="F52" s="9">
        <v>1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61</v>
      </c>
      <c r="E53" s="8" t="s">
        <v>60</v>
      </c>
      <c r="F53" s="9">
        <v>1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24" t="s">
        <v>62</v>
      </c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61</v>
      </c>
      <c r="E55" s="8" t="s">
        <v>60</v>
      </c>
      <c r="F55" s="9">
        <v>1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24" t="s">
        <v>63</v>
      </c>
      <c r="D56" s="24"/>
      <c r="E56" s="8" t="s">
        <v>13</v>
      </c>
      <c r="F56" s="9">
        <v>1</v>
      </c>
      <c r="G56" s="11">
        <f>G57+G58+G59+G60+G61+G62</f>
        <v>0</v>
      </c>
      <c r="I56" s="13">
        <v>47</v>
      </c>
      <c r="J56" s="14">
        <v>3</v>
      </c>
    </row>
    <row r="57" spans="1:10" ht="42" customHeight="1" x14ac:dyDescent="0.15">
      <c r="A57" s="6"/>
      <c r="B57" s="7"/>
      <c r="C57" s="7"/>
      <c r="D57" s="24" t="s">
        <v>41</v>
      </c>
      <c r="E57" s="8" t="s">
        <v>17</v>
      </c>
      <c r="F57" s="9">
        <v>9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42</v>
      </c>
      <c r="E58" s="8" t="s">
        <v>33</v>
      </c>
      <c r="F58" s="9">
        <v>14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4" t="s">
        <v>64</v>
      </c>
      <c r="E59" s="8" t="s">
        <v>33</v>
      </c>
      <c r="F59" s="9">
        <v>1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4" t="s">
        <v>55</v>
      </c>
      <c r="E60" s="8" t="s">
        <v>33</v>
      </c>
      <c r="F60" s="9">
        <v>15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7"/>
      <c r="D61" s="24" t="s">
        <v>65</v>
      </c>
      <c r="E61" s="8" t="s">
        <v>33</v>
      </c>
      <c r="F61" s="9">
        <v>3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66</v>
      </c>
      <c r="E62" s="8" t="s">
        <v>39</v>
      </c>
      <c r="F62" s="9">
        <v>14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24" t="s">
        <v>67</v>
      </c>
      <c r="D63" s="24"/>
      <c r="E63" s="8" t="s">
        <v>13</v>
      </c>
      <c r="F63" s="9">
        <v>1</v>
      </c>
      <c r="G63" s="11">
        <f>G64</f>
        <v>0</v>
      </c>
      <c r="I63" s="13">
        <v>54</v>
      </c>
      <c r="J63" s="14">
        <v>3</v>
      </c>
    </row>
    <row r="64" spans="1:10" ht="42" customHeight="1" x14ac:dyDescent="0.15">
      <c r="A64" s="6"/>
      <c r="B64" s="7"/>
      <c r="C64" s="7"/>
      <c r="D64" s="24" t="s">
        <v>68</v>
      </c>
      <c r="E64" s="8" t="s">
        <v>29</v>
      </c>
      <c r="F64" s="10">
        <v>18.7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24" t="s">
        <v>69</v>
      </c>
      <c r="C65" s="24"/>
      <c r="D65" s="24"/>
      <c r="E65" s="8" t="s">
        <v>13</v>
      </c>
      <c r="F65" s="9">
        <v>1</v>
      </c>
      <c r="G65" s="11">
        <f>G66</f>
        <v>0</v>
      </c>
      <c r="I65" s="13">
        <v>56</v>
      </c>
      <c r="J65" s="14">
        <v>2</v>
      </c>
    </row>
    <row r="66" spans="1:10" ht="42" customHeight="1" x14ac:dyDescent="0.15">
      <c r="A66" s="6"/>
      <c r="B66" s="7"/>
      <c r="C66" s="24" t="s">
        <v>70</v>
      </c>
      <c r="D66" s="24"/>
      <c r="E66" s="8" t="s">
        <v>13</v>
      </c>
      <c r="F66" s="9">
        <v>1</v>
      </c>
      <c r="G66" s="11">
        <f>G67</f>
        <v>0</v>
      </c>
      <c r="I66" s="13">
        <v>57</v>
      </c>
      <c r="J66" s="14">
        <v>3</v>
      </c>
    </row>
    <row r="67" spans="1:10" ht="42" customHeight="1" x14ac:dyDescent="0.15">
      <c r="A67" s="6"/>
      <c r="B67" s="7"/>
      <c r="C67" s="7"/>
      <c r="D67" s="24" t="s">
        <v>71</v>
      </c>
      <c r="E67" s="8" t="s">
        <v>17</v>
      </c>
      <c r="F67" s="9">
        <v>72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24" t="s">
        <v>72</v>
      </c>
      <c r="C68" s="24"/>
      <c r="D68" s="24"/>
      <c r="E68" s="8" t="s">
        <v>13</v>
      </c>
      <c r="F68" s="9">
        <v>1</v>
      </c>
      <c r="G68" s="11">
        <f>G69+G77</f>
        <v>0</v>
      </c>
      <c r="I68" s="13">
        <v>59</v>
      </c>
      <c r="J68" s="14">
        <v>2</v>
      </c>
    </row>
    <row r="69" spans="1:10" ht="42" customHeight="1" x14ac:dyDescent="0.15">
      <c r="A69" s="6"/>
      <c r="B69" s="7"/>
      <c r="C69" s="24" t="s">
        <v>73</v>
      </c>
      <c r="D69" s="24"/>
      <c r="E69" s="8" t="s">
        <v>13</v>
      </c>
      <c r="F69" s="9">
        <v>1</v>
      </c>
      <c r="G69" s="11">
        <f>G70+G71+G72+G73+G74+G75+G76</f>
        <v>0</v>
      </c>
      <c r="I69" s="13">
        <v>60</v>
      </c>
      <c r="J69" s="14">
        <v>3</v>
      </c>
    </row>
    <row r="70" spans="1:10" ht="42" customHeight="1" x14ac:dyDescent="0.15">
      <c r="A70" s="6"/>
      <c r="B70" s="7"/>
      <c r="C70" s="7"/>
      <c r="D70" s="24" t="s">
        <v>74</v>
      </c>
      <c r="E70" s="8" t="s">
        <v>17</v>
      </c>
      <c r="F70" s="9">
        <v>110</v>
      </c>
      <c r="G70" s="12"/>
      <c r="I70" s="13">
        <v>61</v>
      </c>
      <c r="J70" s="14">
        <v>4</v>
      </c>
    </row>
    <row r="71" spans="1:10" ht="42" customHeight="1" x14ac:dyDescent="0.15">
      <c r="A71" s="6"/>
      <c r="B71" s="7"/>
      <c r="C71" s="7"/>
      <c r="D71" s="24" t="s">
        <v>75</v>
      </c>
      <c r="E71" s="8" t="s">
        <v>17</v>
      </c>
      <c r="F71" s="9">
        <v>110</v>
      </c>
      <c r="G71" s="12"/>
      <c r="I71" s="13">
        <v>62</v>
      </c>
      <c r="J71" s="14">
        <v>4</v>
      </c>
    </row>
    <row r="72" spans="1:10" ht="42" customHeight="1" x14ac:dyDescent="0.15">
      <c r="A72" s="6"/>
      <c r="B72" s="7"/>
      <c r="C72" s="7"/>
      <c r="D72" s="24" t="s">
        <v>76</v>
      </c>
      <c r="E72" s="8" t="s">
        <v>77</v>
      </c>
      <c r="F72" s="9">
        <v>43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7"/>
      <c r="D73" s="24" t="s">
        <v>78</v>
      </c>
      <c r="E73" s="8" t="s">
        <v>17</v>
      </c>
      <c r="F73" s="9">
        <v>100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7"/>
      <c r="C74" s="7"/>
      <c r="D74" s="24" t="s">
        <v>79</v>
      </c>
      <c r="E74" s="8" t="s">
        <v>17</v>
      </c>
      <c r="F74" s="9">
        <v>100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7"/>
      <c r="C75" s="7"/>
      <c r="D75" s="24" t="s">
        <v>76</v>
      </c>
      <c r="E75" s="8" t="s">
        <v>77</v>
      </c>
      <c r="F75" s="9">
        <v>22</v>
      </c>
      <c r="G75" s="12"/>
      <c r="I75" s="13">
        <v>66</v>
      </c>
      <c r="J75" s="14">
        <v>4</v>
      </c>
    </row>
    <row r="76" spans="1:10" ht="42" customHeight="1" x14ac:dyDescent="0.15">
      <c r="A76" s="6"/>
      <c r="B76" s="7"/>
      <c r="C76" s="7"/>
      <c r="D76" s="24" t="s">
        <v>80</v>
      </c>
      <c r="E76" s="8" t="s">
        <v>77</v>
      </c>
      <c r="F76" s="9">
        <v>87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7"/>
      <c r="C77" s="24" t="s">
        <v>81</v>
      </c>
      <c r="D77" s="24"/>
      <c r="E77" s="8" t="s">
        <v>13</v>
      </c>
      <c r="F77" s="9">
        <v>1</v>
      </c>
      <c r="G77" s="11">
        <f>G78</f>
        <v>0</v>
      </c>
      <c r="I77" s="13">
        <v>68</v>
      </c>
      <c r="J77" s="14">
        <v>3</v>
      </c>
    </row>
    <row r="78" spans="1:10" ht="42" customHeight="1" x14ac:dyDescent="0.15">
      <c r="A78" s="6"/>
      <c r="B78" s="7"/>
      <c r="C78" s="7"/>
      <c r="D78" s="24" t="s">
        <v>82</v>
      </c>
      <c r="E78" s="8" t="s">
        <v>83</v>
      </c>
      <c r="F78" s="9">
        <v>20</v>
      </c>
      <c r="G78" s="12"/>
      <c r="I78" s="13">
        <v>69</v>
      </c>
      <c r="J78" s="14">
        <v>4</v>
      </c>
    </row>
    <row r="79" spans="1:10" ht="42" customHeight="1" x14ac:dyDescent="0.15">
      <c r="A79" s="23" t="s">
        <v>84</v>
      </c>
      <c r="B79" s="24"/>
      <c r="C79" s="24"/>
      <c r="D79" s="24"/>
      <c r="E79" s="8" t="s">
        <v>13</v>
      </c>
      <c r="F79" s="9">
        <v>1</v>
      </c>
      <c r="G79" s="11">
        <f>G11+G20+G26+G42+G49+G65+G68</f>
        <v>0</v>
      </c>
      <c r="I79" s="13">
        <v>70</v>
      </c>
      <c r="J79" s="14">
        <v>20</v>
      </c>
    </row>
    <row r="80" spans="1:10" ht="42" customHeight="1" x14ac:dyDescent="0.15">
      <c r="A80" s="23" t="s">
        <v>85</v>
      </c>
      <c r="B80" s="24"/>
      <c r="C80" s="24"/>
      <c r="D80" s="24"/>
      <c r="E80" s="8" t="s">
        <v>13</v>
      </c>
      <c r="F80" s="9">
        <v>1</v>
      </c>
      <c r="G80" s="11">
        <f>G81</f>
        <v>0</v>
      </c>
      <c r="I80" s="13">
        <v>71</v>
      </c>
      <c r="J80" s="14">
        <v>200</v>
      </c>
    </row>
    <row r="81" spans="1:10" ht="42" customHeight="1" x14ac:dyDescent="0.15">
      <c r="A81" s="6"/>
      <c r="B81" s="24" t="s">
        <v>86</v>
      </c>
      <c r="C81" s="24"/>
      <c r="D81" s="24"/>
      <c r="E81" s="8" t="s">
        <v>13</v>
      </c>
      <c r="F81" s="9">
        <v>1</v>
      </c>
      <c r="G81" s="12"/>
      <c r="I81" s="13">
        <v>72</v>
      </c>
      <c r="J81" s="14"/>
    </row>
    <row r="82" spans="1:10" ht="42" customHeight="1" x14ac:dyDescent="0.15">
      <c r="A82" s="23" t="s">
        <v>87</v>
      </c>
      <c r="B82" s="24"/>
      <c r="C82" s="24"/>
      <c r="D82" s="24"/>
      <c r="E82" s="8" t="s">
        <v>13</v>
      </c>
      <c r="F82" s="9">
        <v>1</v>
      </c>
      <c r="G82" s="11">
        <f>G79+G80</f>
        <v>0</v>
      </c>
      <c r="I82" s="13">
        <v>73</v>
      </c>
      <c r="J82" s="14"/>
    </row>
    <row r="83" spans="1:10" ht="42" customHeight="1" x14ac:dyDescent="0.15">
      <c r="A83" s="6"/>
      <c r="B83" s="24" t="s">
        <v>88</v>
      </c>
      <c r="C83" s="24"/>
      <c r="D83" s="24"/>
      <c r="E83" s="8" t="s">
        <v>13</v>
      </c>
      <c r="F83" s="9">
        <v>1</v>
      </c>
      <c r="G83" s="12"/>
      <c r="I83" s="13">
        <v>74</v>
      </c>
      <c r="J83" s="14">
        <v>210</v>
      </c>
    </row>
    <row r="84" spans="1:10" ht="42" customHeight="1" x14ac:dyDescent="0.15">
      <c r="A84" s="23" t="s">
        <v>89</v>
      </c>
      <c r="B84" s="24"/>
      <c r="C84" s="24"/>
      <c r="D84" s="24"/>
      <c r="E84" s="8" t="s">
        <v>13</v>
      </c>
      <c r="F84" s="9">
        <v>1</v>
      </c>
      <c r="G84" s="11">
        <f>G79+G80+G83</f>
        <v>0</v>
      </c>
      <c r="I84" s="13">
        <v>75</v>
      </c>
      <c r="J84" s="14"/>
    </row>
    <row r="85" spans="1:10" ht="42" customHeight="1" x14ac:dyDescent="0.15">
      <c r="A85" s="6"/>
      <c r="B85" s="24" t="s">
        <v>90</v>
      </c>
      <c r="C85" s="24"/>
      <c r="D85" s="24"/>
      <c r="E85" s="8" t="s">
        <v>13</v>
      </c>
      <c r="F85" s="9">
        <v>1</v>
      </c>
      <c r="G85" s="12"/>
      <c r="I85" s="13">
        <v>76</v>
      </c>
      <c r="J85" s="14">
        <v>220</v>
      </c>
    </row>
    <row r="86" spans="1:10" ht="42" customHeight="1" x14ac:dyDescent="0.15">
      <c r="A86" s="23" t="s">
        <v>91</v>
      </c>
      <c r="B86" s="24"/>
      <c r="C86" s="24"/>
      <c r="D86" s="24"/>
      <c r="E86" s="8" t="s">
        <v>13</v>
      </c>
      <c r="F86" s="9">
        <v>1</v>
      </c>
      <c r="G86" s="11">
        <f>G84+G85</f>
        <v>0</v>
      </c>
      <c r="I86" s="13">
        <v>77</v>
      </c>
      <c r="J86" s="14">
        <v>30</v>
      </c>
    </row>
    <row r="87" spans="1:10" ht="42" customHeight="1" x14ac:dyDescent="0.15">
      <c r="A87" s="25" t="s">
        <v>92</v>
      </c>
      <c r="B87" s="26"/>
      <c r="C87" s="26"/>
      <c r="D87" s="26"/>
      <c r="E87" s="15" t="s">
        <v>93</v>
      </c>
      <c r="F87" s="16" t="s">
        <v>93</v>
      </c>
      <c r="G87" s="17">
        <f>G86</f>
        <v>0</v>
      </c>
      <c r="I87" s="18">
        <v>78</v>
      </c>
      <c r="J87" s="18">
        <v>90</v>
      </c>
    </row>
  </sheetData>
  <sheetProtection sheet="1"/>
  <mergeCells count="84">
    <mergeCell ref="A84:D84"/>
    <mergeCell ref="B85:D85"/>
    <mergeCell ref="A86:D86"/>
    <mergeCell ref="A87:D87"/>
    <mergeCell ref="A79:D79"/>
    <mergeCell ref="A80:D80"/>
    <mergeCell ref="B81:D81"/>
    <mergeCell ref="A82:D82"/>
    <mergeCell ref="B83:D83"/>
    <mergeCell ref="D74"/>
    <mergeCell ref="D75"/>
    <mergeCell ref="D76"/>
    <mergeCell ref="C77:D77"/>
    <mergeCell ref="D78"/>
    <mergeCell ref="C69:D69"/>
    <mergeCell ref="D70"/>
    <mergeCell ref="D71"/>
    <mergeCell ref="D72"/>
    <mergeCell ref="D73"/>
    <mergeCell ref="D64"/>
    <mergeCell ref="B65:D65"/>
    <mergeCell ref="C66:D66"/>
    <mergeCell ref="D67"/>
    <mergeCell ref="B68:D68"/>
    <mergeCell ref="D59"/>
    <mergeCell ref="D60"/>
    <mergeCell ref="D61"/>
    <mergeCell ref="D62"/>
    <mergeCell ref="C63:D63"/>
    <mergeCell ref="C54:D54"/>
    <mergeCell ref="D55"/>
    <mergeCell ref="C56:D56"/>
    <mergeCell ref="D57"/>
    <mergeCell ref="D58"/>
    <mergeCell ref="B49:D49"/>
    <mergeCell ref="C50:D50"/>
    <mergeCell ref="D51"/>
    <mergeCell ref="D52"/>
    <mergeCell ref="D53"/>
    <mergeCell ref="D44"/>
    <mergeCell ref="D45"/>
    <mergeCell ref="D46"/>
    <mergeCell ref="D47"/>
    <mergeCell ref="D48"/>
    <mergeCell ref="D39"/>
    <mergeCell ref="D40"/>
    <mergeCell ref="D41"/>
    <mergeCell ref="B42:D42"/>
    <mergeCell ref="C43:D43"/>
    <mergeCell ref="D34"/>
    <mergeCell ref="C35:D35"/>
    <mergeCell ref="D36"/>
    <mergeCell ref="D37"/>
    <mergeCell ref="D38"/>
    <mergeCell ref="D29"/>
    <mergeCell ref="D30"/>
    <mergeCell ref="D31"/>
    <mergeCell ref="D32"/>
    <mergeCell ref="D33"/>
    <mergeCell ref="C24:D24"/>
    <mergeCell ref="D25"/>
    <mergeCell ref="B26:D26"/>
    <mergeCell ref="C27:D27"/>
    <mergeCell ref="D28"/>
    <mergeCell ref="D19"/>
    <mergeCell ref="B20:D20"/>
    <mergeCell ref="C21:D21"/>
    <mergeCell ref="D22"/>
    <mergeCell ref="D23"/>
    <mergeCell ref="D14"/>
    <mergeCell ref="C15: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Aoki Natsumi</cp:lastModifiedBy>
  <dcterms:created xsi:type="dcterms:W3CDTF">2020-07-17T05:32:06Z</dcterms:created>
  <dcterms:modified xsi:type="dcterms:W3CDTF">2020-07-17T05:32:24Z</dcterms:modified>
</cp:coreProperties>
</file>